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zug.ch\department\SAC\Service &amp; Support International\Tech. doc\Projekt Berechnungstools\Bestehendes Tool Decorhöhe\Zur Veröffentlichen März 2018\"/>
    </mc:Choice>
  </mc:AlternateContent>
  <bookViews>
    <workbookView xWindow="120" yWindow="90" windowWidth="28515" windowHeight="12585"/>
  </bookViews>
  <sheets>
    <sheet name="Decor-Höhen" sheetId="1" r:id="rId1"/>
  </sheets>
  <definedNames>
    <definedName name="_xlnm.Print_Area" localSheetId="0">'Decor-Höhen'!$N$34</definedName>
  </definedNames>
  <calcPr calcId="171027"/>
</workbook>
</file>

<file path=xl/calcChain.xml><?xml version="1.0" encoding="utf-8"?>
<calcChain xmlns="http://schemas.openxmlformats.org/spreadsheetml/2006/main">
  <c r="D48" i="1" l="1"/>
  <c r="D51" i="1" s="1"/>
  <c r="D53" i="1"/>
  <c r="D66" i="1"/>
  <c r="D70" i="1" s="1"/>
  <c r="D72" i="1"/>
  <c r="D52" i="1" l="1"/>
</calcChain>
</file>

<file path=xl/sharedStrings.xml><?xml version="1.0" encoding="utf-8"?>
<sst xmlns="http://schemas.openxmlformats.org/spreadsheetml/2006/main" count="75" uniqueCount="48">
  <si>
    <t>Diese Berechnung gilt nicht für Geschirrspüler mit Wärmepumpe oder für überlanges Dekor</t>
  </si>
  <si>
    <t xml:space="preserve">Dekordicke muss zwischen 16 und 22 mm liegen </t>
  </si>
  <si>
    <t>Spalt zw. Blende und Komp.</t>
  </si>
  <si>
    <t>berechnet</t>
  </si>
  <si>
    <t xml:space="preserve"> X  596 mm = Dekormass</t>
  </si>
  <si>
    <t>Decorlänge total</t>
  </si>
  <si>
    <t>D</t>
  </si>
  <si>
    <t>Planungshilfe</t>
  </si>
  <si>
    <t>zur Fixierung von GSA zwingend</t>
  </si>
  <si>
    <t>abzüglich 4mm Gleitblech</t>
  </si>
  <si>
    <t>Zwischen Gerät und OK Nische</t>
  </si>
  <si>
    <r>
      <t xml:space="preserve">Luftspalt </t>
    </r>
    <r>
      <rPr>
        <sz val="12"/>
        <color rgb="FFC00000"/>
        <rFont val="Calibri"/>
        <family val="2"/>
        <scheme val="minor"/>
      </rPr>
      <t>(zwingend)</t>
    </r>
  </si>
  <si>
    <t>L</t>
  </si>
  <si>
    <t>Als Ausgleich zwischen Blende und Schubladenhöhe</t>
  </si>
  <si>
    <t>Kompensator</t>
  </si>
  <si>
    <t>K</t>
  </si>
  <si>
    <t>Kunde</t>
  </si>
  <si>
    <t>Höhe der Schubladen</t>
  </si>
  <si>
    <t>Blendenhöhe</t>
  </si>
  <si>
    <t>B</t>
  </si>
  <si>
    <t>Auswahl durch Klick auf Zelle</t>
  </si>
  <si>
    <t>Eingabe: Standard 764 Grossraum 829</t>
  </si>
  <si>
    <t>Nischenhöhe</t>
  </si>
  <si>
    <t>H</t>
  </si>
  <si>
    <t>Quelle</t>
  </si>
  <si>
    <t>Erklärung</t>
  </si>
  <si>
    <t>Mass/mm</t>
  </si>
  <si>
    <t>Bezeichnung</t>
  </si>
  <si>
    <t>Legende</t>
  </si>
  <si>
    <t>Hocheinbau</t>
  </si>
  <si>
    <t>Diese Felder ausfüllen:</t>
  </si>
  <si>
    <t>Für die Berechnung der Decorhöhe hat der Sockelspalt keinen Einfluss. Das Mass muss aber bei der Sockelblendenherstellung abgezogen werden</t>
  </si>
  <si>
    <t>Zwischen Gerät und Arbeitsplatte</t>
  </si>
  <si>
    <r>
      <rPr>
        <u/>
        <sz val="14"/>
        <color rgb="FFFF0000"/>
        <rFont val="Calibri"/>
        <family val="2"/>
        <scheme val="minor"/>
      </rPr>
      <t>Tabelle B</t>
    </r>
    <r>
      <rPr>
        <u/>
        <sz val="14"/>
        <color theme="1"/>
        <rFont val="Calibri"/>
        <family val="2"/>
        <scheme val="minor"/>
      </rPr>
      <t xml:space="preserve"> Unterbau Grossraum</t>
    </r>
  </si>
  <si>
    <t>Tabelle A oder B →</t>
  </si>
  <si>
    <t xml:space="preserve">siehe Erklärung unten </t>
  </si>
  <si>
    <t>Sockelspalt</t>
  </si>
  <si>
    <t>S</t>
  </si>
  <si>
    <t>Höhe des Bodensockels</t>
  </si>
  <si>
    <t>Sockelhöhe</t>
  </si>
  <si>
    <t>A</t>
  </si>
  <si>
    <t>Vom Boden bis UK Arbeitsplatte</t>
  </si>
  <si>
    <t>Gesamtnischenhöhe</t>
  </si>
  <si>
    <t xml:space="preserve">Unterbau </t>
  </si>
  <si>
    <r>
      <rPr>
        <u/>
        <sz val="14"/>
        <color rgb="FFFF0000"/>
        <rFont val="Calibri"/>
        <family val="2"/>
        <scheme val="minor"/>
      </rPr>
      <t>Tabelle A</t>
    </r>
    <r>
      <rPr>
        <u/>
        <sz val="14"/>
        <color theme="1"/>
        <rFont val="Calibri"/>
        <family val="2"/>
        <scheme val="minor"/>
      </rPr>
      <t xml:space="preserve"> Unterbau Standard</t>
    </r>
  </si>
  <si>
    <r>
      <rPr>
        <b/>
        <sz val="14"/>
        <color theme="1"/>
        <rFont val="Calibri"/>
        <family val="2"/>
        <scheme val="minor"/>
      </rPr>
      <t>2. Danach kann mittels Tabellen unten Decorlänge berechnet werden</t>
    </r>
    <r>
      <rPr>
        <sz val="11"/>
        <color theme="1"/>
        <rFont val="Calibri"/>
        <family val="2"/>
        <scheme val="minor"/>
      </rPr>
      <t>.</t>
    </r>
  </si>
  <si>
    <t>1. Anhand Nischenhöhe (H) und Sockelhöhe (A) Ausführung Standard oder Grossraum bestimmen</t>
  </si>
  <si>
    <t>Berechnung Decorhöhe Geschirrspüler EURO (60cm) Standard und Grossraum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</si>
</sst>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wrapText="1"/>
    </xf>
    <xf numFmtId="0" fontId="12" fillId="2" borderId="6" xfId="0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1" fillId="0" borderId="0" xfId="0" applyFont="1" applyAlignment="1" applyProtection="1">
      <alignment textRotation="180"/>
    </xf>
    <xf numFmtId="0" fontId="0" fillId="2" borderId="0" xfId="0" applyFill="1" applyAlignment="1" applyProtection="1">
      <alignment horizontal="center"/>
    </xf>
    <xf numFmtId="0" fontId="14" fillId="0" borderId="16" xfId="0" applyFont="1" applyBorder="1" applyAlignment="1" applyProtection="1">
      <alignment horizontal="center"/>
    </xf>
    <xf numFmtId="0" fontId="18" fillId="0" borderId="7" xfId="0" applyFont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0" fillId="0" borderId="0" xfId="0" applyAlignment="1">
      <alignment shrinkToFit="1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14" fillId="0" borderId="0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Alignment="1" applyProtection="1">
      <alignment horizontal="left" wrapText="1"/>
    </xf>
    <xf numFmtId="0" fontId="0" fillId="0" borderId="0" xfId="0" applyAlignment="1">
      <alignment wrapText="1"/>
    </xf>
    <xf numFmtId="0" fontId="13" fillId="0" borderId="0" xfId="0" applyFont="1" applyAlignment="1" applyProtection="1">
      <alignment horizontal="left"/>
    </xf>
    <xf numFmtId="0" fontId="0" fillId="0" borderId="0" xfId="0" applyAlignment="1"/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5" fillId="0" borderId="0" xfId="0" applyFont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726979</xdr:colOff>
      <xdr:row>52</xdr:row>
      <xdr:rowOff>173184</xdr:rowOff>
    </xdr:from>
    <xdr:to>
      <xdr:col>11</xdr:col>
      <xdr:colOff>346363</xdr:colOff>
      <xdr:row>65</xdr:row>
      <xdr:rowOff>377066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98979" y="10079184"/>
          <a:ext cx="3429384" cy="24898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216478</xdr:colOff>
      <xdr:row>9</xdr:row>
      <xdr:rowOff>718704</xdr:rowOff>
    </xdr:from>
    <xdr:to>
      <xdr:col>2</xdr:col>
      <xdr:colOff>675410</xdr:colOff>
      <xdr:row>9</xdr:row>
      <xdr:rowOff>1065068</xdr:rowOff>
    </xdr:to>
    <xdr:sp macro="" textlink="">
      <xdr:nvSpPr>
        <xdr:cNvPr id="3" name="Eingekerbter Pfeil nach recht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40478" y="1909329"/>
          <a:ext cx="458932" cy="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  <xdr:twoCellAnchor editAs="oneCell">
    <xdr:from>
      <xdr:col>7</xdr:col>
      <xdr:colOff>17313</xdr:colOff>
      <xdr:row>35</xdr:row>
      <xdr:rowOff>69276</xdr:rowOff>
    </xdr:from>
    <xdr:to>
      <xdr:col>12</xdr:col>
      <xdr:colOff>712634</xdr:colOff>
      <xdr:row>42</xdr:row>
      <xdr:rowOff>51965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51313" y="6736776"/>
          <a:ext cx="4505321" cy="13161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17313</xdr:colOff>
      <xdr:row>44</xdr:row>
      <xdr:rowOff>69276</xdr:rowOff>
    </xdr:from>
    <xdr:to>
      <xdr:col>13</xdr:col>
      <xdr:colOff>0</xdr:colOff>
      <xdr:row>53</xdr:row>
      <xdr:rowOff>115852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51313" y="8451276"/>
          <a:ext cx="4554687" cy="17610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753341</xdr:colOff>
      <xdr:row>66</xdr:row>
      <xdr:rowOff>77931</xdr:rowOff>
    </xdr:from>
    <xdr:to>
      <xdr:col>12</xdr:col>
      <xdr:colOff>562841</xdr:colOff>
      <xdr:row>79</xdr:row>
      <xdr:rowOff>9524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25341" y="12650931"/>
          <a:ext cx="4381500" cy="24080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66676</xdr:colOff>
      <xdr:row>7</xdr:row>
      <xdr:rowOff>140482</xdr:rowOff>
    </xdr:from>
    <xdr:to>
      <xdr:col>5</xdr:col>
      <xdr:colOff>809626</xdr:colOff>
      <xdr:row>30</xdr:row>
      <xdr:rowOff>151661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DED96EF9-7CF3-4AB3-B83F-45DC86037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9101" y="1616857"/>
          <a:ext cx="6800850" cy="5154679"/>
        </a:xfrm>
        <a:prstGeom prst="rect">
          <a:avLst/>
        </a:prstGeom>
      </xdr:spPr>
    </xdr:pic>
    <xdr:clientData/>
  </xdr:twoCellAnchor>
  <xdr:twoCellAnchor>
    <xdr:from>
      <xdr:col>3</xdr:col>
      <xdr:colOff>304800</xdr:colOff>
      <xdr:row>29</xdr:row>
      <xdr:rowOff>14723</xdr:rowOff>
    </xdr:from>
    <xdr:to>
      <xdr:col>3</xdr:col>
      <xdr:colOff>651164</xdr:colOff>
      <xdr:row>32</xdr:row>
      <xdr:rowOff>19057</xdr:rowOff>
    </xdr:to>
    <xdr:sp macro="" textlink="">
      <xdr:nvSpPr>
        <xdr:cNvPr id="7" name="Eingekerbter Pfeil nach recht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5400000">
          <a:off x="3028515" y="6558833"/>
          <a:ext cx="575834" cy="346364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81"/>
  <sheetViews>
    <sheetView tabSelected="1" zoomScaleNormal="100" workbookViewId="0">
      <selection activeCell="D64" sqref="D64"/>
    </sheetView>
  </sheetViews>
  <sheetFormatPr baseColWidth="10" defaultRowHeight="15" x14ac:dyDescent="0.25"/>
  <cols>
    <col min="1" max="1" width="5.28515625" style="1" customWidth="1"/>
    <col min="2" max="2" width="12.85546875" style="2" customWidth="1"/>
    <col min="3" max="3" width="24.42578125" style="2" customWidth="1"/>
    <col min="4" max="4" width="14.42578125" style="2" customWidth="1"/>
    <col min="5" max="5" width="39.140625" style="2" customWidth="1"/>
    <col min="6" max="6" width="20.85546875" style="2" customWidth="1"/>
    <col min="7" max="16384" width="11.42578125" style="1"/>
  </cols>
  <sheetData>
    <row r="4" spans="1:7" ht="18.75" x14ac:dyDescent="0.3">
      <c r="A4" s="2"/>
      <c r="B4" s="42"/>
      <c r="C4" s="42"/>
      <c r="D4" s="43" t="s">
        <v>47</v>
      </c>
      <c r="E4" s="42"/>
      <c r="F4" s="42"/>
    </row>
    <row r="7" spans="1:7" ht="22.5" customHeight="1" x14ac:dyDescent="0.25">
      <c r="B7" s="44" t="s">
        <v>46</v>
      </c>
      <c r="C7" s="45"/>
      <c r="D7" s="45"/>
      <c r="E7" s="45"/>
      <c r="F7" s="45"/>
      <c r="G7" s="41"/>
    </row>
    <row r="8" spans="1:7" ht="18.75" x14ac:dyDescent="0.3">
      <c r="B8" s="37"/>
      <c r="C8" s="37"/>
      <c r="D8" s="37"/>
      <c r="E8" s="37"/>
      <c r="F8" s="37"/>
    </row>
    <row r="9" spans="1:7" ht="18.75" x14ac:dyDescent="0.3">
      <c r="B9" s="15"/>
      <c r="C9" s="15"/>
      <c r="D9" s="15"/>
      <c r="E9" s="15"/>
      <c r="F9" s="15"/>
    </row>
    <row r="10" spans="1:7" ht="18.75" x14ac:dyDescent="0.3">
      <c r="C10" s="15"/>
      <c r="D10" s="15"/>
      <c r="E10" s="15"/>
      <c r="F10" s="15"/>
    </row>
    <row r="11" spans="1:7" ht="18.75" x14ac:dyDescent="0.3">
      <c r="B11" s="37"/>
      <c r="C11" s="15"/>
      <c r="D11" s="15"/>
      <c r="E11" s="15"/>
      <c r="F11" s="15"/>
    </row>
    <row r="12" spans="1:7" ht="18.75" x14ac:dyDescent="0.3">
      <c r="B12" s="37"/>
      <c r="C12" s="15"/>
      <c r="D12" s="15"/>
      <c r="E12" s="15"/>
      <c r="F12" s="15"/>
    </row>
    <row r="13" spans="1:7" ht="18.75" x14ac:dyDescent="0.3">
      <c r="B13" s="37"/>
      <c r="C13" s="15"/>
      <c r="D13" s="15"/>
      <c r="E13" s="15"/>
      <c r="F13" s="15"/>
    </row>
    <row r="14" spans="1:7" ht="18.75" x14ac:dyDescent="0.3">
      <c r="B14" s="37"/>
      <c r="C14" s="15"/>
      <c r="D14" s="15"/>
      <c r="E14" s="15"/>
      <c r="F14" s="15"/>
    </row>
    <row r="15" spans="1:7" ht="18.75" x14ac:dyDescent="0.3">
      <c r="B15" s="37"/>
      <c r="C15" s="15"/>
      <c r="D15" s="15"/>
      <c r="E15" s="15"/>
      <c r="F15" s="15"/>
    </row>
    <row r="16" spans="1:7" ht="18.75" x14ac:dyDescent="0.3">
      <c r="B16" s="37"/>
      <c r="C16" s="15"/>
      <c r="D16" s="15"/>
      <c r="E16" s="15"/>
      <c r="F16" s="15"/>
    </row>
    <row r="17" spans="1:6" ht="18.75" x14ac:dyDescent="0.3">
      <c r="B17" s="37"/>
      <c r="C17" s="15"/>
      <c r="D17" s="15"/>
      <c r="E17" s="15"/>
      <c r="F17" s="15"/>
    </row>
    <row r="18" spans="1:6" ht="18.75" x14ac:dyDescent="0.3">
      <c r="B18" s="37"/>
      <c r="C18" s="15"/>
      <c r="D18" s="15"/>
      <c r="E18" s="15"/>
      <c r="F18" s="15"/>
    </row>
    <row r="19" spans="1:6" ht="18.75" x14ac:dyDescent="0.3">
      <c r="B19" s="37"/>
      <c r="C19" s="15"/>
      <c r="D19" s="15"/>
      <c r="E19" s="15"/>
      <c r="F19" s="15"/>
    </row>
    <row r="20" spans="1:6" ht="18.75" x14ac:dyDescent="0.3">
      <c r="B20" s="37"/>
      <c r="C20" s="15"/>
      <c r="D20" s="15"/>
      <c r="E20" s="15"/>
      <c r="F20" s="15"/>
    </row>
    <row r="21" spans="1:6" ht="18.75" x14ac:dyDescent="0.3">
      <c r="B21" s="37"/>
      <c r="C21" s="15"/>
      <c r="D21" s="40"/>
      <c r="E21" s="15"/>
      <c r="F21" s="15"/>
    </row>
    <row r="22" spans="1:6" ht="18.75" x14ac:dyDescent="0.3">
      <c r="F22" s="15"/>
    </row>
    <row r="25" spans="1:6" x14ac:dyDescent="0.25">
      <c r="A25" s="39"/>
      <c r="B25" s="36"/>
      <c r="C25" s="36"/>
      <c r="D25" s="36"/>
      <c r="E25" s="36"/>
    </row>
    <row r="29" spans="1:6" ht="18.75" x14ac:dyDescent="0.3">
      <c r="D29" s="38"/>
    </row>
    <row r="34" spans="2:11" ht="18.75" x14ac:dyDescent="0.3">
      <c r="B34" s="37"/>
      <c r="C34" s="15"/>
      <c r="D34" s="36" t="s">
        <v>45</v>
      </c>
      <c r="E34" s="15"/>
    </row>
    <row r="35" spans="2:11" ht="18.75" x14ac:dyDescent="0.3">
      <c r="H35" s="50" t="s">
        <v>44</v>
      </c>
      <c r="I35" s="49"/>
      <c r="J35" s="49"/>
    </row>
    <row r="36" spans="2:11" ht="31.5" x14ac:dyDescent="0.5">
      <c r="B36" s="35" t="s">
        <v>43</v>
      </c>
    </row>
    <row r="37" spans="2:11" ht="15.75" thickBot="1" x14ac:dyDescent="0.3"/>
    <row r="38" spans="2:11" ht="19.5" thickBot="1" x14ac:dyDescent="0.35">
      <c r="B38" s="28" t="s">
        <v>28</v>
      </c>
      <c r="C38" s="27" t="s">
        <v>27</v>
      </c>
      <c r="D38" s="27" t="s">
        <v>26</v>
      </c>
      <c r="E38" s="27" t="s">
        <v>25</v>
      </c>
      <c r="F38" s="26" t="s">
        <v>24</v>
      </c>
      <c r="K38" s="34"/>
    </row>
    <row r="39" spans="2:11" ht="18.75" x14ac:dyDescent="0.3">
      <c r="B39" s="24"/>
      <c r="C39" s="15"/>
      <c r="D39" s="23"/>
      <c r="E39" s="22"/>
      <c r="F39" s="13"/>
      <c r="H39" s="25"/>
    </row>
    <row r="40" spans="2:11" ht="18.75" x14ac:dyDescent="0.3">
      <c r="B40" s="16" t="s">
        <v>23</v>
      </c>
      <c r="C40" s="15" t="s">
        <v>42</v>
      </c>
      <c r="D40" s="20"/>
      <c r="E40" s="14" t="s">
        <v>41</v>
      </c>
      <c r="F40" s="13" t="s">
        <v>16</v>
      </c>
    </row>
    <row r="41" spans="2:11" ht="10.5" customHeight="1" x14ac:dyDescent="0.3">
      <c r="B41" s="16"/>
      <c r="C41" s="15"/>
      <c r="D41" s="17"/>
      <c r="E41" s="14"/>
      <c r="F41" s="13"/>
    </row>
    <row r="42" spans="2:11" ht="18.75" x14ac:dyDescent="0.3">
      <c r="B42" s="16" t="s">
        <v>40</v>
      </c>
      <c r="C42" s="15" t="s">
        <v>39</v>
      </c>
      <c r="D42" s="20"/>
      <c r="E42" s="14" t="s">
        <v>38</v>
      </c>
      <c r="F42" s="13" t="s">
        <v>16</v>
      </c>
    </row>
    <row r="43" spans="2:11" ht="10.5" customHeight="1" x14ac:dyDescent="0.3">
      <c r="B43" s="16"/>
      <c r="C43" s="15"/>
      <c r="D43" s="17"/>
      <c r="E43" s="14"/>
      <c r="F43" s="13"/>
    </row>
    <row r="44" spans="2:11" ht="18.75" x14ac:dyDescent="0.3">
      <c r="B44" s="16" t="s">
        <v>37</v>
      </c>
      <c r="C44" s="15" t="s">
        <v>36</v>
      </c>
      <c r="D44" s="20"/>
      <c r="E44" s="33" t="s">
        <v>35</v>
      </c>
      <c r="F44" s="32" t="s">
        <v>34</v>
      </c>
      <c r="H44" s="51" t="s">
        <v>33</v>
      </c>
      <c r="I44" s="52"/>
      <c r="J44" s="49"/>
    </row>
    <row r="45" spans="2:11" ht="10.5" customHeight="1" x14ac:dyDescent="0.3">
      <c r="B45" s="16"/>
      <c r="C45" s="15"/>
      <c r="D45" s="17"/>
      <c r="E45" s="14"/>
      <c r="F45" s="13"/>
    </row>
    <row r="46" spans="2:11" ht="18.75" x14ac:dyDescent="0.3">
      <c r="B46" s="16" t="s">
        <v>19</v>
      </c>
      <c r="C46" s="15" t="s">
        <v>18</v>
      </c>
      <c r="D46" s="20"/>
      <c r="E46" s="14" t="s">
        <v>17</v>
      </c>
      <c r="F46" s="13" t="s">
        <v>16</v>
      </c>
    </row>
    <row r="47" spans="2:11" ht="10.5" customHeight="1" x14ac:dyDescent="0.3">
      <c r="B47" s="16"/>
      <c r="C47" s="15"/>
      <c r="D47" s="17"/>
      <c r="E47" s="14"/>
      <c r="F47" s="13"/>
    </row>
    <row r="48" spans="2:11" ht="36.75" customHeight="1" x14ac:dyDescent="0.3">
      <c r="B48" s="16" t="s">
        <v>15</v>
      </c>
      <c r="C48" s="15" t="s">
        <v>14</v>
      </c>
      <c r="D48" s="11">
        <f>IF((D46-124)&gt;1,D46-124,0)</f>
        <v>0</v>
      </c>
      <c r="E48" s="19" t="s">
        <v>13</v>
      </c>
      <c r="F48" s="18" t="s">
        <v>3</v>
      </c>
    </row>
    <row r="49" spans="2:9" ht="10.5" customHeight="1" x14ac:dyDescent="0.3">
      <c r="B49" s="16"/>
      <c r="C49" s="15"/>
      <c r="D49" s="17"/>
      <c r="E49" s="14"/>
      <c r="F49" s="13"/>
    </row>
    <row r="50" spans="2:9" ht="18.75" x14ac:dyDescent="0.3">
      <c r="B50" s="16" t="s">
        <v>12</v>
      </c>
      <c r="C50" s="15" t="s">
        <v>11</v>
      </c>
      <c r="D50" s="11">
        <v>6</v>
      </c>
      <c r="E50" s="14" t="s">
        <v>32</v>
      </c>
      <c r="F50" s="13" t="s">
        <v>7</v>
      </c>
    </row>
    <row r="51" spans="2:9" ht="10.5" customHeight="1" thickBot="1" x14ac:dyDescent="0.35">
      <c r="B51" s="9"/>
      <c r="C51" s="8"/>
      <c r="D51" s="31">
        <f>SUM(D42:D50)</f>
        <v>6</v>
      </c>
      <c r="E51" s="5"/>
      <c r="F51" s="10"/>
    </row>
    <row r="52" spans="2:9" ht="21.75" thickBot="1" x14ac:dyDescent="0.4">
      <c r="B52" s="9" t="s">
        <v>6</v>
      </c>
      <c r="C52" s="8" t="s">
        <v>5</v>
      </c>
      <c r="D52" s="7">
        <f>D40-D42-D46-D48-D50+D53</f>
        <v>-6</v>
      </c>
      <c r="E52" s="6" t="s">
        <v>4</v>
      </c>
      <c r="F52" s="5" t="s">
        <v>3</v>
      </c>
    </row>
    <row r="53" spans="2:9" ht="1.5" customHeight="1" x14ac:dyDescent="0.25">
      <c r="C53" s="2" t="s">
        <v>2</v>
      </c>
      <c r="D53" s="2">
        <f>IF(D46&gt;0,-1,0)</f>
        <v>0</v>
      </c>
    </row>
    <row r="54" spans="2:9" x14ac:dyDescent="0.25">
      <c r="E54" s="46" t="s">
        <v>31</v>
      </c>
      <c r="F54" s="47"/>
    </row>
    <row r="55" spans="2:9" x14ac:dyDescent="0.25">
      <c r="C55" s="1"/>
      <c r="D55" s="1"/>
      <c r="E55" s="47"/>
      <c r="F55" s="47"/>
      <c r="I55" s="29"/>
    </row>
    <row r="56" spans="2:9" x14ac:dyDescent="0.25">
      <c r="C56" s="2" t="s">
        <v>30</v>
      </c>
      <c r="D56" s="30"/>
      <c r="E56" s="47"/>
      <c r="F56" s="47"/>
      <c r="I56" s="29"/>
    </row>
    <row r="57" spans="2:9" x14ac:dyDescent="0.25">
      <c r="I57" s="29"/>
    </row>
    <row r="58" spans="2:9" ht="31.5" x14ac:dyDescent="0.5">
      <c r="B58" s="48" t="s">
        <v>29</v>
      </c>
      <c r="C58" s="49"/>
      <c r="D58" s="49"/>
      <c r="E58" s="49"/>
    </row>
    <row r="59" spans="2:9" ht="15.75" thickBot="1" x14ac:dyDescent="0.3"/>
    <row r="60" spans="2:9" ht="19.5" thickBot="1" x14ac:dyDescent="0.35">
      <c r="B60" s="28" t="s">
        <v>28</v>
      </c>
      <c r="C60" s="27" t="s">
        <v>27</v>
      </c>
      <c r="D60" s="27" t="s">
        <v>26</v>
      </c>
      <c r="E60" s="27" t="s">
        <v>25</v>
      </c>
      <c r="F60" s="26" t="s">
        <v>24</v>
      </c>
      <c r="H60" s="25"/>
    </row>
    <row r="61" spans="2:9" ht="18.75" x14ac:dyDescent="0.3">
      <c r="B61" s="24"/>
      <c r="C61" s="15"/>
      <c r="D61" s="23"/>
      <c r="E61" s="22"/>
      <c r="F61" s="13"/>
    </row>
    <row r="62" spans="2:9" ht="18.75" x14ac:dyDescent="0.3">
      <c r="B62" s="16" t="s">
        <v>23</v>
      </c>
      <c r="C62" s="15" t="s">
        <v>22</v>
      </c>
      <c r="D62" s="20"/>
      <c r="E62" s="21" t="s">
        <v>21</v>
      </c>
      <c r="F62" s="13" t="s">
        <v>16</v>
      </c>
    </row>
    <row r="63" spans="2:9" ht="18.75" x14ac:dyDescent="0.3">
      <c r="B63" s="16"/>
      <c r="C63" s="15"/>
      <c r="D63" s="17"/>
      <c r="E63" s="21" t="s">
        <v>20</v>
      </c>
      <c r="F63" s="13"/>
    </row>
    <row r="64" spans="2:9" ht="18.75" x14ac:dyDescent="0.3">
      <c r="B64" s="16" t="s">
        <v>19</v>
      </c>
      <c r="C64" s="15" t="s">
        <v>18</v>
      </c>
      <c r="D64" s="20"/>
      <c r="E64" s="14" t="s">
        <v>17</v>
      </c>
      <c r="F64" s="13" t="s">
        <v>16</v>
      </c>
    </row>
    <row r="65" spans="2:6" ht="18.75" x14ac:dyDescent="0.3">
      <c r="B65" s="16"/>
      <c r="C65" s="15"/>
      <c r="D65" s="17"/>
      <c r="E65" s="14"/>
      <c r="F65" s="13"/>
    </row>
    <row r="66" spans="2:6" ht="40.5" customHeight="1" x14ac:dyDescent="0.3">
      <c r="B66" s="16" t="s">
        <v>15</v>
      </c>
      <c r="C66" s="15" t="s">
        <v>14</v>
      </c>
      <c r="D66" s="11">
        <f>IF((D64-D68)&gt;C65,D64-124,0)</f>
        <v>0</v>
      </c>
      <c r="E66" s="19" t="s">
        <v>13</v>
      </c>
      <c r="F66" s="18" t="s">
        <v>3</v>
      </c>
    </row>
    <row r="67" spans="2:6" ht="18.75" x14ac:dyDescent="0.3">
      <c r="B67" s="16"/>
      <c r="C67" s="15"/>
      <c r="D67" s="17"/>
      <c r="E67" s="14"/>
      <c r="F67" s="13"/>
    </row>
    <row r="68" spans="2:6" ht="18.75" x14ac:dyDescent="0.3">
      <c r="B68" s="16" t="s">
        <v>12</v>
      </c>
      <c r="C68" s="15" t="s">
        <v>11</v>
      </c>
      <c r="D68" s="11">
        <v>3</v>
      </c>
      <c r="E68" s="14" t="s">
        <v>10</v>
      </c>
      <c r="F68" s="13" t="s">
        <v>7</v>
      </c>
    </row>
    <row r="69" spans="2:6" ht="19.5" thickBot="1" x14ac:dyDescent="0.35">
      <c r="B69" s="9"/>
      <c r="C69" s="12" t="s">
        <v>9</v>
      </c>
      <c r="D69" s="11">
        <v>4</v>
      </c>
      <c r="E69" s="5" t="s">
        <v>8</v>
      </c>
      <c r="F69" s="10" t="s">
        <v>7</v>
      </c>
    </row>
    <row r="70" spans="2:6" ht="21.75" thickBot="1" x14ac:dyDescent="0.4">
      <c r="B70" s="9" t="s">
        <v>6</v>
      </c>
      <c r="C70" s="8" t="s">
        <v>5</v>
      </c>
      <c r="D70" s="7">
        <f>SUM(D62,-D64,-D66,-D68,-D69+D72)</f>
        <v>-7</v>
      </c>
      <c r="E70" s="6" t="s">
        <v>4</v>
      </c>
      <c r="F70" s="5" t="s">
        <v>3</v>
      </c>
    </row>
    <row r="71" spans="2:6" ht="1.5" customHeight="1" x14ac:dyDescent="0.25"/>
    <row r="72" spans="2:6" hidden="1" x14ac:dyDescent="0.25">
      <c r="C72" s="2" t="s">
        <v>2</v>
      </c>
      <c r="D72" s="2">
        <f>IF(D64&gt;0,-1,0)</f>
        <v>0</v>
      </c>
    </row>
    <row r="73" spans="2:6" x14ac:dyDescent="0.25">
      <c r="C73" s="1"/>
      <c r="D73" s="1"/>
    </row>
    <row r="74" spans="2:6" x14ac:dyDescent="0.25">
      <c r="B74" s="1"/>
      <c r="C74" s="1"/>
      <c r="D74" s="1"/>
      <c r="E74" s="1"/>
      <c r="F74" s="1"/>
    </row>
    <row r="75" spans="2:6" x14ac:dyDescent="0.25">
      <c r="B75" s="4" t="s">
        <v>1</v>
      </c>
      <c r="C75" s="4"/>
      <c r="D75" s="4"/>
      <c r="E75" s="1"/>
      <c r="F75" s="1"/>
    </row>
    <row r="76" spans="2:6" x14ac:dyDescent="0.25">
      <c r="B76" s="4" t="s">
        <v>0</v>
      </c>
      <c r="C76" s="1"/>
      <c r="D76" s="1"/>
      <c r="E76" s="1"/>
      <c r="F76" s="1"/>
    </row>
    <row r="80" spans="2:6" x14ac:dyDescent="0.25">
      <c r="B80" s="3"/>
    </row>
    <row r="81" spans="2:2" s="1" customFormat="1" x14ac:dyDescent="0.25">
      <c r="B81" s="3"/>
    </row>
  </sheetData>
  <sheetProtection algorithmName="SHA-512" hashValue="sHjqb+pWrXPrfTtnyDY6eGkvJf75LbprKaUa5vbUO5jvc+GRfUw9Afa++/07BALGY7J04xytKeA3V/amE1jzRg==" saltValue="mkQeort+P2FAAXm1cGUg1w==" spinCount="100000" sheet="1" objects="1" selectLockedCells="1"/>
  <mergeCells count="5">
    <mergeCell ref="B7:F7"/>
    <mergeCell ref="E54:F56"/>
    <mergeCell ref="B58:E58"/>
    <mergeCell ref="H35:J35"/>
    <mergeCell ref="H44:J44"/>
  </mergeCells>
  <dataValidations count="1">
    <dataValidation type="list" allowBlank="1" showInputMessage="1" showErrorMessage="1" sqref="D62">
      <formula1>"764,829"</formula1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Decor-Höhen</vt:lpstr>
      <vt:lpstr>'Decor-Höhen'!Druckbereich</vt:lpstr>
    </vt:vector>
  </TitlesOfParts>
  <Company>V-ZUG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Zollinger Max</dc:creator>
  <cp:lastModifiedBy>Zollinger Max</cp:lastModifiedBy>
  <dcterms:created xsi:type="dcterms:W3CDTF">2015-05-05T13:22:09Z</dcterms:created>
  <dcterms:modified xsi:type="dcterms:W3CDTF">2018-03-07T08:54:11Z</dcterms:modified>
</cp:coreProperties>
</file>